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link\AppData\Local\Microsoft\Windows\INetCache\Content.Outlook\Z7TMGQOQ\"/>
    </mc:Choice>
  </mc:AlternateContent>
  <xr:revisionPtr revIDLastSave="0" documentId="8_{773EA6D4-9B63-4552-9029-B2793F7A804A}" xr6:coauthVersionLast="47" xr6:coauthVersionMax="47" xr10:uidLastSave="{00000000-0000-0000-0000-000000000000}"/>
  <bookViews>
    <workbookView xWindow="21480" yWindow="-120" windowWidth="29040" windowHeight="15720" xr2:uid="{5A6DB4C0-C320-44BF-AC1C-E6D981753777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2" l="1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3" i="2"/>
  <c r="E28" i="2"/>
  <c r="E29" i="2"/>
  <c r="E30" i="2"/>
  <c r="E31" i="2"/>
  <c r="E48" i="2"/>
</calcChain>
</file>

<file path=xl/sharedStrings.xml><?xml version="1.0" encoding="utf-8"?>
<sst xmlns="http://schemas.openxmlformats.org/spreadsheetml/2006/main" count="157" uniqueCount="122">
  <si>
    <t>Description</t>
  </si>
  <si>
    <t>UPC</t>
  </si>
  <si>
    <t>MSRP</t>
  </si>
  <si>
    <t>Minimum Retail Price - US</t>
  </si>
  <si>
    <t>Minimum Retail Price - CA</t>
  </si>
  <si>
    <t>Ram 5th Wheel OE Prep bracket</t>
  </si>
  <si>
    <t>B&amp;W Adapter</t>
  </si>
  <si>
    <t>Ford 5th Wheel OE Prep bracket</t>
  </si>
  <si>
    <t>Chevrolet/GMC  5th Wheel OE Prep bracket</t>
  </si>
  <si>
    <t>Nissan 5th Wheel OE Prep bracket</t>
  </si>
  <si>
    <t>18K Under Bed Mount Autoslide (UMS)</t>
  </si>
  <si>
    <t>NA</t>
  </si>
  <si>
    <t>18K Above Bed Mount Autoslide with ISR rails</t>
  </si>
  <si>
    <t>18K Under Bed Mount Autoslide for Ford OEM package</t>
  </si>
  <si>
    <t>21K 5th Wheel Hitch for Ford OE Prep</t>
  </si>
  <si>
    <t>18K Above Bed Mount Autoslide without  ISR rails</t>
  </si>
  <si>
    <t>21K Above Bed Mount Autoslide without ISR rails</t>
  </si>
  <si>
    <t>21K Above Bed Mount Autoslide with ISR rails</t>
  </si>
  <si>
    <t>21K Under Bed Mount Autoslide (UMS)</t>
  </si>
  <si>
    <t>21K Under Bed Mount Autoslide for Ford OEM package</t>
  </si>
  <si>
    <t>21K Demco RECON Hitch without ISR rails</t>
  </si>
  <si>
    <t>21K Demco RECON Hitch with ISR rails</t>
  </si>
  <si>
    <t>21K Demco RECON Hitch Gooseneck Ball Mount</t>
  </si>
  <si>
    <t>21K Demco RECON Hitch Flat Deck</t>
  </si>
  <si>
    <t>13K Above Bed Mount Autoslide with ISR rails</t>
  </si>
  <si>
    <t>13K Above Bed Mount Autoslide without ISR rails</t>
  </si>
  <si>
    <t>13K Under Bed Mount Autoslide (UMS)</t>
  </si>
  <si>
    <t>21K 5th Wheel Hitch for Chevy/GMC OE Prep</t>
  </si>
  <si>
    <t>DOMINATOR TOW BAR</t>
  </si>
  <si>
    <t>Commander II Tow Bar</t>
  </si>
  <si>
    <t>Excalibar III Tow Bar</t>
  </si>
  <si>
    <t>Coach Link</t>
  </si>
  <si>
    <t>616574008153</t>
  </si>
  <si>
    <t>Stay-IN-Play Duo</t>
  </si>
  <si>
    <t>616574008146</t>
  </si>
  <si>
    <t>Air Force One</t>
  </si>
  <si>
    <t>616574008139</t>
  </si>
  <si>
    <t>Stay-IN-Play Duo with wireless Coach Link</t>
  </si>
  <si>
    <t>Air Force One with wireless Coach Link</t>
  </si>
  <si>
    <t xml:space="preserve">AFO 2ND CAR KIT </t>
  </si>
  <si>
    <t>616574008207</t>
  </si>
  <si>
    <t>KK460SS</t>
  </si>
  <si>
    <t>Kar Kaddy X</t>
  </si>
  <si>
    <t>SKU</t>
  </si>
  <si>
    <t>6099</t>
  </si>
  <si>
    <t>6140</t>
  </si>
  <si>
    <t>6175</t>
  </si>
  <si>
    <t>6194</t>
  </si>
  <si>
    <t>6200</t>
  </si>
  <si>
    <t>6206</t>
  </si>
  <si>
    <t>6333</t>
  </si>
  <si>
    <t>8550022</t>
  </si>
  <si>
    <t>8550023</t>
  </si>
  <si>
    <t>8550024</t>
  </si>
  <si>
    <t>8550033</t>
  </si>
  <si>
    <t>8550034</t>
  </si>
  <si>
    <t>8550035</t>
  </si>
  <si>
    <t>8550036</t>
  </si>
  <si>
    <t>8550037</t>
  </si>
  <si>
    <t>8550038</t>
  </si>
  <si>
    <t>8550043</t>
  </si>
  <si>
    <t>8550044</t>
  </si>
  <si>
    <t>8550045</t>
  </si>
  <si>
    <t>8550046</t>
  </si>
  <si>
    <t>8550047</t>
  </si>
  <si>
    <t>8550048</t>
  </si>
  <si>
    <t>8550049</t>
  </si>
  <si>
    <t>8550050</t>
  </si>
  <si>
    <t>9511012</t>
  </si>
  <si>
    <t>9511013</t>
  </si>
  <si>
    <t>9599005</t>
  </si>
  <si>
    <t>9599006</t>
  </si>
  <si>
    <t>9599007</t>
  </si>
  <si>
    <t>9599018</t>
  </si>
  <si>
    <t>9599019</t>
  </si>
  <si>
    <t>6271</t>
  </si>
  <si>
    <t>9713045</t>
  </si>
  <si>
    <t>9713093</t>
  </si>
  <si>
    <t>6343</t>
  </si>
  <si>
    <t>8550054</t>
  </si>
  <si>
    <t>8550055</t>
  </si>
  <si>
    <t>8550056</t>
  </si>
  <si>
    <t>8550057</t>
  </si>
  <si>
    <t>5th Wheel 31K Ford Prep Mount</t>
  </si>
  <si>
    <t>5th Wheel 31K Chevy/GMC 16-19 Prep</t>
  </si>
  <si>
    <t>5th Wheel 31K Chevy/GMC 20+ Prep</t>
  </si>
  <si>
    <t>5th Wheel 31K Ram Prep Mount</t>
  </si>
  <si>
    <t>Wireless LED Lightbar</t>
  </si>
  <si>
    <t>9599020</t>
  </si>
  <si>
    <t>9599021</t>
  </si>
  <si>
    <t>Air Force One Vehicle Side Kit with Standard Jumper</t>
  </si>
  <si>
    <t>9511008</t>
  </si>
  <si>
    <t>8550060</t>
  </si>
  <si>
    <t>8550061</t>
  </si>
  <si>
    <t>8550063</t>
  </si>
  <si>
    <t>5TH WHEEL HITCH 18K AUTOSLIDE RAM PREP PACKAGE</t>
  </si>
  <si>
    <t>5TH WHEEL HITCH 18K AUTOSLIDE GM PREP PACKAGE</t>
  </si>
  <si>
    <t>5TH WHEEL HITCH 21K AUTOSLIDE GM PREP PACKAGE</t>
  </si>
  <si>
    <t>8550062</t>
  </si>
  <si>
    <t>5TH WHEEL HITCH 21K AUTOSLIDE RAM PREP PACKAGE</t>
  </si>
  <si>
    <t>Air Force One Vehicle Side Kit with Freightliner Jumper</t>
  </si>
  <si>
    <t>8550064</t>
  </si>
  <si>
    <t>8550065</t>
  </si>
  <si>
    <t>8550066</t>
  </si>
  <si>
    <t>8550067</t>
  </si>
  <si>
    <t>8550068</t>
  </si>
  <si>
    <t>8550069</t>
  </si>
  <si>
    <t>8550070</t>
  </si>
  <si>
    <t>8550071</t>
  </si>
  <si>
    <t>RECON 21K MANUAL SLIDE HITCH ONLY NO MOUNT</t>
  </si>
  <si>
    <t>RECON 21K MANUAL SLIDE HITCH F/DEMCO UNDERBED</t>
  </si>
  <si>
    <t>RECON 21K MANUAL SLIDE HITCH F/DEMCO FORD PREP</t>
  </si>
  <si>
    <t>RECON 21K MANUAL SLIDE HITCH F/DEMCO RAM PREP</t>
  </si>
  <si>
    <t>RECON 21K MANUAL SLIDE HITCH F/DEMCO CHEVY&amp;GMC PREP</t>
  </si>
  <si>
    <t>RECON GOOSE BALL MNT F/ALUMINUM FLAT DECK</t>
  </si>
  <si>
    <t>RECON 21K SLIDER W/O RAILS</t>
  </si>
  <si>
    <t>RECON 21K SLIDER WITH RAILS</t>
  </si>
  <si>
    <t>8550072</t>
  </si>
  <si>
    <t>RECON STEALTH 20K FOLDABLE HITCH</t>
  </si>
  <si>
    <t>N/A</t>
  </si>
  <si>
    <t>New</t>
  </si>
  <si>
    <t>Demco MRP Pricing Effective  November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</si>
</sst>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0">
    <font>
      <sz val="11"/>
      <color theme="1"/>
      <name val="Calibri"/>
      <family val="2"/>
      <scheme val="minor"/>
    </font>
    <font>
      <sz val="10"/>
      <name val="Avenir Next LT Pro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venir"/>
      <family val="2"/>
    </font>
    <font>
      <i/>
      <sz val="10"/>
      <name val="Avenir"/>
      <family val="2"/>
    </font>
    <font>
      <sz val="8"/>
      <name val="Calibri"/>
      <family val="2"/>
    </font>
    <font>
      <sz val="22"/>
      <color theme="1"/>
      <name val="Calibri"/>
      <family val="2"/>
      <scheme val="minor"/>
    </font>
    <font>
      <sz val="10"/>
      <color theme="1"/>
      <name val="Avenir"/>
      <family val="2"/>
    </font>
    <font>
      <sz val="10"/>
      <color theme="1"/>
      <name val="Avenir Next LT Pro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7" fillId="0" borderId="0" xfId="0" applyFont="1"/>
    <xf numFmtId="0" fontId="8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1" fontId="2" fillId="0" borderId="2" xfId="0" applyNumberFormat="1" applyFont="1" applyBorder="1" applyAlignment="1" applyProtection="1">
      <alignment horizontal="center" vertical="center"/>
      <protection locked="0"/>
    </xf>
    <xf numFmtId="1" fontId="3" fillId="0" borderId="2" xfId="1" quotePrefix="1" applyNumberForma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49" fontId="9" fillId="3" borderId="1" xfId="0" applyNumberFormat="1" applyFont="1" applyFill="1" applyBorder="1" applyAlignment="1">
      <alignment horizontal="left"/>
    </xf>
    <xf numFmtId="49" fontId="8" fillId="3" borderId="1" xfId="0" applyNumberFormat="1" applyFont="1" applyFill="1" applyBorder="1" applyAlignment="1">
      <alignment horizontal="left"/>
    </xf>
    <xf numFmtId="49" fontId="4" fillId="3" borderId="1" xfId="0" applyNumberFormat="1" applyFont="1" applyFill="1" applyBorder="1" applyAlignment="1">
      <alignment horizontal="left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/>
    <xf numFmtId="1" fontId="3" fillId="0" borderId="1" xfId="1" quotePrefix="1" applyNumberForma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>
      <alignment horizontal="left"/>
    </xf>
    <xf numFmtId="1" fontId="3" fillId="2" borderId="1" xfId="0" applyNumberFormat="1" applyFont="1" applyFill="1" applyBorder="1" applyAlignment="1">
      <alignment horizontal="center" vertical="center"/>
    </xf>
    <xf numFmtId="0" fontId="0" fillId="4" borderId="0" xfId="0" applyFill="1"/>
    <xf numFmtId="0" fontId="9" fillId="4" borderId="1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left"/>
    </xf>
    <xf numFmtId="164" fontId="0" fillId="4" borderId="1" xfId="0" applyNumberFormat="1" applyFill="1" applyBorder="1"/>
    <xf numFmtId="44" fontId="0" fillId="4" borderId="1" xfId="0" applyNumberFormat="1" applyFill="1" applyBorder="1"/>
  </cellXfs>
  <cellStyles count="2">
    <cellStyle name="Normal" xfId="0" builtinId="0"/>
    <cellStyle name="Normal_Sheet1" xfId="1" xr:uid="{213FAE70-6A97-439A-8455-4E6C37848C23}"/>
  </cellStyles>
  <dxfs count="3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530D5-7B04-490F-B36B-A5DFD9E74870}">
  <sheetPr>
    <pageSetUpPr fitToPage="1"/>
  </sheetPr>
  <dimension ref="A1:F220"/>
  <sheetViews>
    <sheetView tabSelected="1" workbookViewId="0">
      <selection activeCell="H24" sqref="H1:H1048576"/>
    </sheetView>
  </sheetViews>
  <sheetFormatPr defaultColWidth="8.85546875" defaultRowHeight="15"/>
  <cols>
    <col min="2" max="2" width="61.5703125" customWidth="1"/>
    <col min="3" max="3" width="26.7109375" customWidth="1"/>
    <col min="4" max="4" width="12.28515625" style="23" customWidth="1"/>
    <col min="5" max="5" width="26.28515625" style="23" customWidth="1"/>
    <col min="6" max="6" width="25.7109375" style="23" customWidth="1"/>
  </cols>
  <sheetData>
    <row r="1" spans="1:6" ht="28.5">
      <c r="B1" s="1" t="s">
        <v>121</v>
      </c>
      <c r="C1" s="1"/>
      <c r="D1" s="23" t="s">
        <v>120</v>
      </c>
      <c r="E1" s="23" t="s">
        <v>120</v>
      </c>
      <c r="F1" s="23" t="s">
        <v>120</v>
      </c>
    </row>
    <row r="2" spans="1:6">
      <c r="A2" t="s">
        <v>43</v>
      </c>
      <c r="B2" s="2" t="s">
        <v>0</v>
      </c>
      <c r="C2" s="6" t="s">
        <v>1</v>
      </c>
      <c r="D2" s="24" t="s">
        <v>2</v>
      </c>
      <c r="E2" s="25" t="s">
        <v>3</v>
      </c>
      <c r="F2" s="24" t="s">
        <v>4</v>
      </c>
    </row>
    <row r="3" spans="1:6">
      <c r="A3" s="13" t="s">
        <v>44</v>
      </c>
      <c r="B3" s="3" t="s">
        <v>5</v>
      </c>
      <c r="C3" s="7">
        <v>616574006944</v>
      </c>
      <c r="D3" s="26">
        <v>851</v>
      </c>
      <c r="E3" s="27">
        <v>721</v>
      </c>
      <c r="F3" s="27">
        <f>SUM(E3*1.3)</f>
        <v>937.30000000000007</v>
      </c>
    </row>
    <row r="4" spans="1:6">
      <c r="A4" s="13" t="s">
        <v>45</v>
      </c>
      <c r="B4" s="3" t="s">
        <v>6</v>
      </c>
      <c r="C4" s="8">
        <v>616574005657</v>
      </c>
      <c r="D4" s="26">
        <v>851</v>
      </c>
      <c r="E4" s="27">
        <v>721</v>
      </c>
      <c r="F4" s="27">
        <f t="shared" ref="F4:F57" si="0">SUM(E4*1.3)</f>
        <v>937.30000000000007</v>
      </c>
    </row>
    <row r="5" spans="1:6">
      <c r="A5" s="13" t="s">
        <v>46</v>
      </c>
      <c r="B5" s="3" t="s">
        <v>7</v>
      </c>
      <c r="C5" s="8">
        <v>616574007637</v>
      </c>
      <c r="D5" s="26">
        <v>835</v>
      </c>
      <c r="E5" s="27">
        <v>709</v>
      </c>
      <c r="F5" s="27">
        <f t="shared" si="0"/>
        <v>921.7</v>
      </c>
    </row>
    <row r="6" spans="1:6">
      <c r="A6" s="13" t="s">
        <v>47</v>
      </c>
      <c r="B6" s="3" t="s">
        <v>8</v>
      </c>
      <c r="C6" s="8">
        <v>616574007866</v>
      </c>
      <c r="D6" s="26">
        <v>835</v>
      </c>
      <c r="E6" s="27">
        <v>709</v>
      </c>
      <c r="F6" s="27">
        <f t="shared" si="0"/>
        <v>921.7</v>
      </c>
    </row>
    <row r="7" spans="1:6">
      <c r="A7" s="13" t="s">
        <v>48</v>
      </c>
      <c r="B7" s="3" t="s">
        <v>9</v>
      </c>
      <c r="C7" s="8">
        <v>616574008054</v>
      </c>
      <c r="D7" s="26">
        <v>835</v>
      </c>
      <c r="E7" s="27">
        <v>709</v>
      </c>
      <c r="F7" s="27">
        <f t="shared" si="0"/>
        <v>921.7</v>
      </c>
    </row>
    <row r="8" spans="1:6">
      <c r="A8" s="13" t="s">
        <v>49</v>
      </c>
      <c r="B8" s="3" t="s">
        <v>8</v>
      </c>
      <c r="C8" s="8">
        <v>616574007910</v>
      </c>
      <c r="D8" s="26">
        <v>835</v>
      </c>
      <c r="E8" s="27">
        <v>709</v>
      </c>
      <c r="F8" s="27">
        <f t="shared" si="0"/>
        <v>921.7</v>
      </c>
    </row>
    <row r="9" spans="1:6">
      <c r="A9" s="13" t="s">
        <v>50</v>
      </c>
      <c r="B9" s="3" t="s">
        <v>8</v>
      </c>
      <c r="C9" s="8">
        <v>616574009112</v>
      </c>
      <c r="D9" s="26">
        <v>835</v>
      </c>
      <c r="E9" s="27">
        <v>709</v>
      </c>
      <c r="F9" s="27">
        <f t="shared" si="0"/>
        <v>921.7</v>
      </c>
    </row>
    <row r="10" spans="1:6">
      <c r="A10" s="13" t="s">
        <v>78</v>
      </c>
      <c r="B10" s="17" t="s">
        <v>87</v>
      </c>
      <c r="C10" s="18">
        <v>616574009655</v>
      </c>
      <c r="D10" s="26">
        <v>538</v>
      </c>
      <c r="E10" s="27">
        <v>449</v>
      </c>
      <c r="F10" s="27">
        <f t="shared" si="0"/>
        <v>583.70000000000005</v>
      </c>
    </row>
    <row r="11" spans="1:6">
      <c r="A11" s="14" t="s">
        <v>51</v>
      </c>
      <c r="B11" s="4" t="s">
        <v>10</v>
      </c>
      <c r="C11" s="9" t="s">
        <v>11</v>
      </c>
      <c r="D11" s="26">
        <v>2492</v>
      </c>
      <c r="E11" s="27">
        <v>2119</v>
      </c>
      <c r="F11" s="27">
        <f t="shared" si="0"/>
        <v>2754.7000000000003</v>
      </c>
    </row>
    <row r="12" spans="1:6">
      <c r="A12" s="14" t="s">
        <v>52</v>
      </c>
      <c r="B12" s="4" t="s">
        <v>12</v>
      </c>
      <c r="C12" s="9" t="s">
        <v>11</v>
      </c>
      <c r="D12" s="26">
        <v>2542</v>
      </c>
      <c r="E12" s="27">
        <v>2159</v>
      </c>
      <c r="F12" s="27">
        <f t="shared" si="0"/>
        <v>2806.7000000000003</v>
      </c>
    </row>
    <row r="13" spans="1:6">
      <c r="A13" s="14" t="s">
        <v>53</v>
      </c>
      <c r="B13" s="4" t="s">
        <v>13</v>
      </c>
      <c r="C13" s="9" t="s">
        <v>11</v>
      </c>
      <c r="D13" s="26">
        <v>2422</v>
      </c>
      <c r="E13" s="27">
        <v>2058</v>
      </c>
      <c r="F13" s="27">
        <f t="shared" si="0"/>
        <v>2675.4</v>
      </c>
    </row>
    <row r="14" spans="1:6">
      <c r="A14" s="13" t="s">
        <v>54</v>
      </c>
      <c r="B14" s="3" t="s">
        <v>14</v>
      </c>
      <c r="C14" s="9" t="s">
        <v>11</v>
      </c>
      <c r="D14" s="26">
        <v>1340</v>
      </c>
      <c r="E14" s="27">
        <v>1246</v>
      </c>
      <c r="F14" s="27">
        <f t="shared" si="0"/>
        <v>1619.8</v>
      </c>
    </row>
    <row r="15" spans="1:6">
      <c r="A15" s="14" t="s">
        <v>55</v>
      </c>
      <c r="B15" s="4" t="s">
        <v>15</v>
      </c>
      <c r="C15" s="9" t="s">
        <v>11</v>
      </c>
      <c r="D15" s="26">
        <v>2251</v>
      </c>
      <c r="E15" s="27">
        <v>1915</v>
      </c>
      <c r="F15" s="27">
        <f t="shared" si="0"/>
        <v>2489.5</v>
      </c>
    </row>
    <row r="16" spans="1:6">
      <c r="A16" s="14" t="s">
        <v>56</v>
      </c>
      <c r="B16" s="4" t="s">
        <v>16</v>
      </c>
      <c r="C16" s="9" t="s">
        <v>11</v>
      </c>
      <c r="D16" s="26">
        <v>2722</v>
      </c>
      <c r="E16" s="27">
        <v>2310</v>
      </c>
      <c r="F16" s="27">
        <f t="shared" si="0"/>
        <v>3003</v>
      </c>
    </row>
    <row r="17" spans="1:6">
      <c r="A17" s="14" t="s">
        <v>57</v>
      </c>
      <c r="B17" s="4" t="s">
        <v>17</v>
      </c>
      <c r="C17" s="9" t="s">
        <v>11</v>
      </c>
      <c r="D17" s="26">
        <v>3014</v>
      </c>
      <c r="E17" s="27">
        <v>2549</v>
      </c>
      <c r="F17" s="27">
        <f t="shared" si="0"/>
        <v>3313.7000000000003</v>
      </c>
    </row>
    <row r="18" spans="1:6">
      <c r="A18" s="14" t="s">
        <v>58</v>
      </c>
      <c r="B18" s="4" t="s">
        <v>18</v>
      </c>
      <c r="C18" s="9" t="s">
        <v>11</v>
      </c>
      <c r="D18" s="26">
        <v>2964</v>
      </c>
      <c r="E18" s="27">
        <v>2519</v>
      </c>
      <c r="F18" s="27">
        <f t="shared" si="0"/>
        <v>3274.7000000000003</v>
      </c>
    </row>
    <row r="19" spans="1:6">
      <c r="A19" s="14" t="s">
        <v>59</v>
      </c>
      <c r="B19" s="4" t="s">
        <v>19</v>
      </c>
      <c r="C19" s="9" t="s">
        <v>11</v>
      </c>
      <c r="D19" s="26">
        <v>2894</v>
      </c>
      <c r="E19" s="27">
        <v>2459</v>
      </c>
      <c r="F19" s="27">
        <f t="shared" si="0"/>
        <v>3196.7000000000003</v>
      </c>
    </row>
    <row r="20" spans="1:6">
      <c r="A20" s="14" t="s">
        <v>60</v>
      </c>
      <c r="B20" s="4" t="s">
        <v>20</v>
      </c>
      <c r="C20" s="9" t="s">
        <v>11</v>
      </c>
      <c r="D20" s="26">
        <v>958</v>
      </c>
      <c r="E20" s="27">
        <v>814</v>
      </c>
      <c r="F20" s="27">
        <f t="shared" si="0"/>
        <v>1058.2</v>
      </c>
    </row>
    <row r="21" spans="1:6">
      <c r="A21" s="14" t="s">
        <v>61</v>
      </c>
      <c r="B21" s="4" t="s">
        <v>21</v>
      </c>
      <c r="C21" s="9" t="s">
        <v>11</v>
      </c>
      <c r="D21" s="26">
        <v>1250</v>
      </c>
      <c r="E21" s="27">
        <v>999</v>
      </c>
      <c r="F21" s="27">
        <f t="shared" si="0"/>
        <v>1298.7</v>
      </c>
    </row>
    <row r="22" spans="1:6">
      <c r="A22" s="14" t="s">
        <v>62</v>
      </c>
      <c r="B22" s="4" t="s">
        <v>22</v>
      </c>
      <c r="C22" s="9" t="s">
        <v>11</v>
      </c>
      <c r="D22" s="26">
        <v>1106</v>
      </c>
      <c r="E22" s="27">
        <v>939</v>
      </c>
      <c r="F22" s="27">
        <f t="shared" si="0"/>
        <v>1220.7</v>
      </c>
    </row>
    <row r="23" spans="1:6">
      <c r="A23" s="14" t="s">
        <v>63</v>
      </c>
      <c r="B23" s="4" t="s">
        <v>23</v>
      </c>
      <c r="C23" s="9" t="s">
        <v>11</v>
      </c>
      <c r="D23" s="26">
        <v>1106</v>
      </c>
      <c r="E23" s="27">
        <v>939</v>
      </c>
      <c r="F23" s="27">
        <f t="shared" si="0"/>
        <v>1220.7</v>
      </c>
    </row>
    <row r="24" spans="1:6">
      <c r="A24" s="14" t="s">
        <v>64</v>
      </c>
      <c r="B24" s="4" t="s">
        <v>24</v>
      </c>
      <c r="C24" s="9" t="s">
        <v>11</v>
      </c>
      <c r="D24" s="26">
        <v>2964</v>
      </c>
      <c r="E24" s="27">
        <v>2519</v>
      </c>
      <c r="F24" s="27">
        <f t="shared" si="0"/>
        <v>3274.7000000000003</v>
      </c>
    </row>
    <row r="25" spans="1:6">
      <c r="A25" s="14" t="s">
        <v>65</v>
      </c>
      <c r="B25" s="4" t="s">
        <v>25</v>
      </c>
      <c r="C25" s="9" t="s">
        <v>11</v>
      </c>
      <c r="D25" s="26">
        <v>2672</v>
      </c>
      <c r="E25" s="27">
        <v>2269</v>
      </c>
      <c r="F25" s="27">
        <f t="shared" si="0"/>
        <v>2949.7000000000003</v>
      </c>
    </row>
    <row r="26" spans="1:6">
      <c r="A26" s="14" t="s">
        <v>66</v>
      </c>
      <c r="B26" s="4" t="s">
        <v>26</v>
      </c>
      <c r="C26" s="9" t="s">
        <v>11</v>
      </c>
      <c r="D26" s="26">
        <v>2915</v>
      </c>
      <c r="E26" s="27">
        <v>2475</v>
      </c>
      <c r="F26" s="27">
        <f t="shared" si="0"/>
        <v>3217.5</v>
      </c>
    </row>
    <row r="27" spans="1:6">
      <c r="A27" s="13" t="s">
        <v>67</v>
      </c>
      <c r="B27" s="3" t="s">
        <v>27</v>
      </c>
      <c r="C27" s="9" t="s">
        <v>11</v>
      </c>
      <c r="D27" s="26">
        <v>1337</v>
      </c>
      <c r="E27" s="27">
        <v>1135</v>
      </c>
      <c r="F27" s="27">
        <f t="shared" si="0"/>
        <v>1475.5</v>
      </c>
    </row>
    <row r="28" spans="1:6">
      <c r="A28" s="13" t="s">
        <v>79</v>
      </c>
      <c r="B28" s="16" t="s">
        <v>83</v>
      </c>
      <c r="C28" s="9" t="s">
        <v>11</v>
      </c>
      <c r="D28" s="26">
        <v>1705</v>
      </c>
      <c r="E28" s="27">
        <f t="shared" ref="E28:E48" si="1">SUM(D28*0.85)</f>
        <v>1449.25</v>
      </c>
      <c r="F28" s="27">
        <f t="shared" si="0"/>
        <v>1884.0250000000001</v>
      </c>
    </row>
    <row r="29" spans="1:6">
      <c r="A29" s="13" t="s">
        <v>80</v>
      </c>
      <c r="B29" s="16" t="s">
        <v>84</v>
      </c>
      <c r="C29" s="9" t="s">
        <v>11</v>
      </c>
      <c r="D29" s="26">
        <v>1705</v>
      </c>
      <c r="E29" s="27">
        <f t="shared" si="1"/>
        <v>1449.25</v>
      </c>
      <c r="F29" s="27">
        <f t="shared" si="0"/>
        <v>1884.0250000000001</v>
      </c>
    </row>
    <row r="30" spans="1:6">
      <c r="A30" s="13" t="s">
        <v>81</v>
      </c>
      <c r="B30" s="16" t="s">
        <v>85</v>
      </c>
      <c r="C30" s="9" t="s">
        <v>11</v>
      </c>
      <c r="D30" s="26">
        <v>1705</v>
      </c>
      <c r="E30" s="27">
        <f t="shared" si="1"/>
        <v>1449.25</v>
      </c>
      <c r="F30" s="27">
        <f t="shared" si="0"/>
        <v>1884.0250000000001</v>
      </c>
    </row>
    <row r="31" spans="1:6">
      <c r="A31" s="13" t="s">
        <v>82</v>
      </c>
      <c r="B31" s="16" t="s">
        <v>86</v>
      </c>
      <c r="C31" s="9" t="s">
        <v>11</v>
      </c>
      <c r="D31" s="26">
        <v>1705</v>
      </c>
      <c r="E31" s="27">
        <f t="shared" si="1"/>
        <v>1449.25</v>
      </c>
      <c r="F31" s="27">
        <f t="shared" si="0"/>
        <v>1884.0250000000001</v>
      </c>
    </row>
    <row r="32" spans="1:6">
      <c r="A32" s="13" t="s">
        <v>92</v>
      </c>
      <c r="B32" s="16" t="s">
        <v>95</v>
      </c>
      <c r="C32" s="9" t="s">
        <v>11</v>
      </c>
      <c r="D32" s="26">
        <v>2601</v>
      </c>
      <c r="E32" s="27">
        <v>2209</v>
      </c>
      <c r="F32" s="27">
        <f t="shared" si="0"/>
        <v>2871.7000000000003</v>
      </c>
    </row>
    <row r="33" spans="1:6">
      <c r="A33" s="13" t="s">
        <v>93</v>
      </c>
      <c r="B33" s="16" t="s">
        <v>96</v>
      </c>
      <c r="C33" s="9" t="s">
        <v>11</v>
      </c>
      <c r="D33" s="26">
        <v>2422</v>
      </c>
      <c r="E33" s="27">
        <v>2058</v>
      </c>
      <c r="F33" s="27">
        <f t="shared" si="0"/>
        <v>2675.4</v>
      </c>
    </row>
    <row r="34" spans="1:6">
      <c r="A34" s="13" t="s">
        <v>98</v>
      </c>
      <c r="B34" s="16" t="s">
        <v>99</v>
      </c>
      <c r="C34" s="9" t="s">
        <v>11</v>
      </c>
      <c r="D34" s="26">
        <v>3072</v>
      </c>
      <c r="E34" s="27">
        <v>2610</v>
      </c>
      <c r="F34" s="27">
        <f t="shared" si="0"/>
        <v>3393</v>
      </c>
    </row>
    <row r="35" spans="1:6">
      <c r="A35" s="13" t="s">
        <v>94</v>
      </c>
      <c r="B35" s="16" t="s">
        <v>97</v>
      </c>
      <c r="C35" s="9" t="s">
        <v>11</v>
      </c>
      <c r="D35" s="26">
        <v>2894</v>
      </c>
      <c r="E35" s="27">
        <v>2459</v>
      </c>
      <c r="F35" s="27">
        <f t="shared" si="0"/>
        <v>3196.7000000000003</v>
      </c>
    </row>
    <row r="36" spans="1:6">
      <c r="A36" s="13" t="s">
        <v>101</v>
      </c>
      <c r="B36" s="16" t="s">
        <v>109</v>
      </c>
      <c r="C36" s="22">
        <v>616574010392</v>
      </c>
      <c r="D36" s="26">
        <v>1329</v>
      </c>
      <c r="E36" s="27">
        <v>1129</v>
      </c>
      <c r="F36" s="27">
        <f t="shared" si="0"/>
        <v>1467.7</v>
      </c>
    </row>
    <row r="37" spans="1:6">
      <c r="A37" s="13" t="s">
        <v>102</v>
      </c>
      <c r="B37" s="16" t="s">
        <v>110</v>
      </c>
      <c r="C37" s="22" t="s">
        <v>11</v>
      </c>
      <c r="D37" s="26">
        <v>1749</v>
      </c>
      <c r="E37" s="27">
        <v>1479</v>
      </c>
      <c r="F37" s="27">
        <f t="shared" si="0"/>
        <v>1922.7</v>
      </c>
    </row>
    <row r="38" spans="1:6">
      <c r="A38" s="13" t="s">
        <v>103</v>
      </c>
      <c r="B38" s="16" t="s">
        <v>111</v>
      </c>
      <c r="C38" s="22" t="s">
        <v>11</v>
      </c>
      <c r="D38" s="26">
        <v>1727</v>
      </c>
      <c r="E38" s="27">
        <v>1479</v>
      </c>
      <c r="F38" s="27">
        <f t="shared" si="0"/>
        <v>1922.7</v>
      </c>
    </row>
    <row r="39" spans="1:6">
      <c r="A39" s="13" t="s">
        <v>104</v>
      </c>
      <c r="B39" s="16" t="s">
        <v>112</v>
      </c>
      <c r="C39" s="22" t="s">
        <v>11</v>
      </c>
      <c r="D39" s="26">
        <v>1883</v>
      </c>
      <c r="E39" s="27">
        <v>1599</v>
      </c>
      <c r="F39" s="27">
        <f t="shared" si="0"/>
        <v>2078.7000000000003</v>
      </c>
    </row>
    <row r="40" spans="1:6">
      <c r="A40" s="13" t="s">
        <v>105</v>
      </c>
      <c r="B40" s="16" t="s">
        <v>113</v>
      </c>
      <c r="C40" s="22" t="s">
        <v>11</v>
      </c>
      <c r="D40" s="26">
        <v>1727</v>
      </c>
      <c r="E40" s="27">
        <v>1479</v>
      </c>
      <c r="F40" s="27">
        <f t="shared" si="0"/>
        <v>1922.7</v>
      </c>
    </row>
    <row r="41" spans="1:6">
      <c r="A41" s="13" t="s">
        <v>106</v>
      </c>
      <c r="B41" s="16" t="s">
        <v>114</v>
      </c>
      <c r="C41" s="22" t="s">
        <v>11</v>
      </c>
      <c r="D41" s="26">
        <v>1106</v>
      </c>
      <c r="E41" s="27">
        <v>945</v>
      </c>
      <c r="F41" s="27">
        <f t="shared" si="0"/>
        <v>1228.5</v>
      </c>
    </row>
    <row r="42" spans="1:6">
      <c r="A42" s="13" t="s">
        <v>107</v>
      </c>
      <c r="B42" s="16" t="s">
        <v>115</v>
      </c>
      <c r="C42" s="22" t="s">
        <v>11</v>
      </c>
      <c r="D42" s="26">
        <v>1327</v>
      </c>
      <c r="E42" s="27">
        <v>1119</v>
      </c>
      <c r="F42" s="27">
        <f t="shared" si="0"/>
        <v>1454.7</v>
      </c>
    </row>
    <row r="43" spans="1:6">
      <c r="A43" s="13" t="s">
        <v>108</v>
      </c>
      <c r="B43" s="16" t="s">
        <v>116</v>
      </c>
      <c r="C43" s="22" t="s">
        <v>11</v>
      </c>
      <c r="D43" s="26">
        <v>1619</v>
      </c>
      <c r="E43" s="27">
        <v>1375</v>
      </c>
      <c r="F43" s="27">
        <f t="shared" si="0"/>
        <v>1787.5</v>
      </c>
    </row>
    <row r="44" spans="1:6">
      <c r="A44" s="13" t="s">
        <v>117</v>
      </c>
      <c r="B44" s="16" t="s">
        <v>118</v>
      </c>
      <c r="C44" s="10" t="s">
        <v>119</v>
      </c>
      <c r="D44" s="26">
        <v>1452</v>
      </c>
      <c r="E44" s="27">
        <v>1225</v>
      </c>
      <c r="F44" s="27">
        <f t="shared" si="0"/>
        <v>1592.5</v>
      </c>
    </row>
    <row r="45" spans="1:6">
      <c r="A45" s="14" t="s">
        <v>91</v>
      </c>
      <c r="B45" s="4" t="s">
        <v>28</v>
      </c>
      <c r="C45" s="10">
        <v>616574003660</v>
      </c>
      <c r="D45" s="26">
        <v>1713</v>
      </c>
      <c r="E45" s="27">
        <v>1449</v>
      </c>
      <c r="F45" s="27">
        <f t="shared" si="0"/>
        <v>1883.7</v>
      </c>
    </row>
    <row r="46" spans="1:6">
      <c r="A46" s="14" t="s">
        <v>68</v>
      </c>
      <c r="B46" s="4" t="s">
        <v>29</v>
      </c>
      <c r="C46" s="10">
        <v>616574008887</v>
      </c>
      <c r="D46" s="26">
        <v>1069</v>
      </c>
      <c r="E46" s="27">
        <v>899</v>
      </c>
      <c r="F46" s="27">
        <f t="shared" si="0"/>
        <v>1168.7</v>
      </c>
    </row>
    <row r="47" spans="1:6">
      <c r="A47" s="14" t="s">
        <v>69</v>
      </c>
      <c r="B47" s="4" t="s">
        <v>30</v>
      </c>
      <c r="C47" s="10">
        <v>616574008894</v>
      </c>
      <c r="D47" s="26">
        <v>1319</v>
      </c>
      <c r="E47" s="27">
        <v>1125</v>
      </c>
      <c r="F47" s="27">
        <f t="shared" si="0"/>
        <v>1462.5</v>
      </c>
    </row>
    <row r="48" spans="1:6">
      <c r="A48" s="14" t="s">
        <v>70</v>
      </c>
      <c r="B48" s="5" t="s">
        <v>31</v>
      </c>
      <c r="C48" s="11" t="s">
        <v>32</v>
      </c>
      <c r="D48" s="26">
        <v>344</v>
      </c>
      <c r="E48" s="27">
        <f t="shared" si="1"/>
        <v>292.39999999999998</v>
      </c>
      <c r="F48" s="27">
        <f t="shared" si="0"/>
        <v>380.12</v>
      </c>
    </row>
    <row r="49" spans="1:6">
      <c r="A49" s="14" t="s">
        <v>71</v>
      </c>
      <c r="B49" s="4" t="s">
        <v>33</v>
      </c>
      <c r="C49" s="11" t="s">
        <v>34</v>
      </c>
      <c r="D49" s="26">
        <v>1512</v>
      </c>
      <c r="E49" s="27">
        <v>1285.5</v>
      </c>
      <c r="F49" s="27">
        <f t="shared" si="0"/>
        <v>1671.15</v>
      </c>
    </row>
    <row r="50" spans="1:6">
      <c r="A50" s="14" t="s">
        <v>72</v>
      </c>
      <c r="B50" s="4" t="s">
        <v>35</v>
      </c>
      <c r="C50" s="11" t="s">
        <v>36</v>
      </c>
      <c r="D50" s="26">
        <v>1721</v>
      </c>
      <c r="E50" s="27">
        <v>1450</v>
      </c>
      <c r="F50" s="27">
        <f t="shared" si="0"/>
        <v>1885</v>
      </c>
    </row>
    <row r="51" spans="1:6">
      <c r="A51" s="15" t="s">
        <v>73</v>
      </c>
      <c r="B51" s="4" t="s">
        <v>37</v>
      </c>
      <c r="C51" s="12">
        <v>61657400939</v>
      </c>
      <c r="D51" s="26">
        <v>1738</v>
      </c>
      <c r="E51" s="27">
        <v>1475</v>
      </c>
      <c r="F51" s="27">
        <f t="shared" si="0"/>
        <v>1917.5</v>
      </c>
    </row>
    <row r="52" spans="1:6">
      <c r="A52" s="15" t="s">
        <v>74</v>
      </c>
      <c r="B52" s="4" t="s">
        <v>38</v>
      </c>
      <c r="C52" s="12">
        <v>61657400940</v>
      </c>
      <c r="D52" s="26">
        <v>1986</v>
      </c>
      <c r="E52" s="27">
        <v>1690</v>
      </c>
      <c r="F52" s="27">
        <f t="shared" si="0"/>
        <v>2197</v>
      </c>
    </row>
    <row r="53" spans="1:6">
      <c r="A53" s="15" t="s">
        <v>88</v>
      </c>
      <c r="B53" s="19" t="s">
        <v>100</v>
      </c>
      <c r="C53" s="20">
        <v>61657400993</v>
      </c>
      <c r="D53" s="26">
        <v>1564</v>
      </c>
      <c r="E53" s="27">
        <v>1329.5</v>
      </c>
      <c r="F53" s="27">
        <f t="shared" si="0"/>
        <v>1728.3500000000001</v>
      </c>
    </row>
    <row r="54" spans="1:6">
      <c r="A54" s="15" t="s">
        <v>89</v>
      </c>
      <c r="B54" s="19" t="s">
        <v>90</v>
      </c>
      <c r="C54" s="20">
        <v>61657400995</v>
      </c>
      <c r="D54" s="26">
        <v>1564</v>
      </c>
      <c r="E54" s="27">
        <v>1329.5</v>
      </c>
      <c r="F54" s="27">
        <f t="shared" si="0"/>
        <v>1728.3500000000001</v>
      </c>
    </row>
    <row r="55" spans="1:6">
      <c r="A55" s="14" t="s">
        <v>75</v>
      </c>
      <c r="B55" t="s">
        <v>39</v>
      </c>
      <c r="C55" s="11" t="s">
        <v>40</v>
      </c>
      <c r="D55" s="26">
        <v>1241</v>
      </c>
      <c r="E55" s="27">
        <v>1065</v>
      </c>
      <c r="F55" s="27">
        <f t="shared" si="0"/>
        <v>1384.5</v>
      </c>
    </row>
    <row r="56" spans="1:6">
      <c r="A56" s="21" t="s">
        <v>76</v>
      </c>
      <c r="B56" s="4" t="s">
        <v>41</v>
      </c>
      <c r="C56" s="10">
        <v>616574001253</v>
      </c>
      <c r="D56" s="26">
        <v>6648</v>
      </c>
      <c r="E56" s="27">
        <v>4995</v>
      </c>
      <c r="F56" s="27">
        <f t="shared" si="0"/>
        <v>6493.5</v>
      </c>
    </row>
    <row r="57" spans="1:6">
      <c r="A57" s="21" t="s">
        <v>77</v>
      </c>
      <c r="B57" s="4" t="s">
        <v>42</v>
      </c>
      <c r="C57" s="10">
        <v>616574008955</v>
      </c>
      <c r="D57" s="26">
        <v>4683</v>
      </c>
      <c r="E57" s="27">
        <v>3845</v>
      </c>
      <c r="F57" s="27">
        <f t="shared" si="0"/>
        <v>4998.5</v>
      </c>
    </row>
    <row r="58" spans="1:6">
      <c r="D58"/>
      <c r="E58"/>
      <c r="F58"/>
    </row>
    <row r="59" spans="1:6">
      <c r="D59"/>
      <c r="E59"/>
      <c r="F59"/>
    </row>
    <row r="60" spans="1:6">
      <c r="D60"/>
      <c r="E60"/>
      <c r="F60"/>
    </row>
    <row r="61" spans="1:6">
      <c r="D61"/>
      <c r="E61"/>
      <c r="F61"/>
    </row>
    <row r="62" spans="1:6">
      <c r="D62"/>
      <c r="E62"/>
      <c r="F62"/>
    </row>
    <row r="63" spans="1:6">
      <c r="D63"/>
      <c r="E63"/>
      <c r="F63"/>
    </row>
    <row r="64" spans="1:6">
      <c r="D64"/>
      <c r="E64"/>
      <c r="F64"/>
    </row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</sheetData>
  <phoneticPr fontId="6" type="noConversion"/>
  <conditionalFormatting sqref="C3">
    <cfRule type="duplicateValues" dxfId="35" priority="112" stopIfTrue="1"/>
    <cfRule type="duplicateValues" dxfId="34" priority="113" stopIfTrue="1"/>
    <cfRule type="duplicateValues" dxfId="33" priority="114" stopIfTrue="1"/>
  </conditionalFormatting>
  <conditionalFormatting sqref="C4">
    <cfRule type="duplicateValues" dxfId="32" priority="46" stopIfTrue="1"/>
    <cfRule type="duplicateValues" dxfId="31" priority="47" stopIfTrue="1"/>
    <cfRule type="duplicateValues" dxfId="30" priority="48" stopIfTrue="1"/>
  </conditionalFormatting>
  <conditionalFormatting sqref="C5">
    <cfRule type="duplicateValues" dxfId="29" priority="52" stopIfTrue="1"/>
    <cfRule type="duplicateValues" dxfId="28" priority="53" stopIfTrue="1"/>
    <cfRule type="duplicateValues" dxfId="27" priority="54" stopIfTrue="1"/>
  </conditionalFormatting>
  <conditionalFormatting sqref="C6">
    <cfRule type="duplicateValues" dxfId="26" priority="58" stopIfTrue="1"/>
    <cfRule type="duplicateValues" dxfId="25" priority="59" stopIfTrue="1"/>
    <cfRule type="duplicateValues" dxfId="24" priority="60" stopIfTrue="1"/>
  </conditionalFormatting>
  <conditionalFormatting sqref="C7">
    <cfRule type="duplicateValues" dxfId="23" priority="64" stopIfTrue="1"/>
    <cfRule type="duplicateValues" dxfId="22" priority="65" stopIfTrue="1"/>
    <cfRule type="duplicateValues" dxfId="21" priority="66" stopIfTrue="1"/>
  </conditionalFormatting>
  <conditionalFormatting sqref="C8">
    <cfRule type="duplicateValues" dxfId="20" priority="70" stopIfTrue="1"/>
    <cfRule type="duplicateValues" dxfId="19" priority="71" stopIfTrue="1"/>
    <cfRule type="duplicateValues" dxfId="18" priority="72" stopIfTrue="1"/>
  </conditionalFormatting>
  <conditionalFormatting sqref="C9">
    <cfRule type="duplicateValues" dxfId="17" priority="76" stopIfTrue="1"/>
    <cfRule type="duplicateValues" dxfId="16" priority="77" stopIfTrue="1"/>
    <cfRule type="duplicateValues" dxfId="15" priority="78" stopIfTrue="1"/>
  </conditionalFormatting>
  <conditionalFormatting sqref="C10">
    <cfRule type="duplicateValues" dxfId="14" priority="82" stopIfTrue="1"/>
    <cfRule type="duplicateValues" dxfId="13" priority="83" stopIfTrue="1"/>
    <cfRule type="duplicateValues" dxfId="12" priority="84" stopIfTrue="1"/>
  </conditionalFormatting>
  <conditionalFormatting sqref="C48">
    <cfRule type="duplicateValues" dxfId="11" priority="88" stopIfTrue="1"/>
    <cfRule type="duplicateValues" dxfId="10" priority="89" stopIfTrue="1"/>
    <cfRule type="duplicateValues" dxfId="9" priority="90" stopIfTrue="1"/>
  </conditionalFormatting>
  <conditionalFormatting sqref="C49">
    <cfRule type="duplicateValues" dxfId="8" priority="94" stopIfTrue="1"/>
    <cfRule type="duplicateValues" dxfId="7" priority="95" stopIfTrue="1"/>
    <cfRule type="duplicateValues" dxfId="6" priority="96" stopIfTrue="1"/>
  </conditionalFormatting>
  <conditionalFormatting sqref="C50">
    <cfRule type="duplicateValues" dxfId="5" priority="100" stopIfTrue="1"/>
    <cfRule type="duplicateValues" dxfId="4" priority="101" stopIfTrue="1"/>
    <cfRule type="duplicateValues" dxfId="3" priority="102" stopIfTrue="1"/>
  </conditionalFormatting>
  <conditionalFormatting sqref="C55">
    <cfRule type="duplicateValues" dxfId="2" priority="106" stopIfTrue="1"/>
    <cfRule type="duplicateValues" dxfId="1" priority="107" stopIfTrue="1"/>
    <cfRule type="duplicateValues" dxfId="0" priority="108" stopIfTrue="1"/>
  </conditionalFormatting>
  <dataValidations count="3">
    <dataValidation type="textLength" allowBlank="1" showInputMessage="1" showErrorMessage="1" sqref="B53:B54 B10 B28:B44" xr:uid="{93361EAB-A1CC-46F4-B333-1D654A06C86E}">
      <formula1>1</formula1>
      <formula2>60</formula2>
    </dataValidation>
    <dataValidation type="textLength" errorStyle="information" allowBlank="1" showInputMessage="1" showErrorMessage="1" error="Must be 12 digits" sqref="C3:C10" xr:uid="{5DBFD91A-DF47-4EAF-A69C-EE4B9B78231C}">
      <formula1>12</formula1>
      <formula2>12</formula2>
    </dataValidation>
    <dataValidation type="textLength" errorStyle="information" operator="lessThan" allowBlank="1" showInputMessage="1" showErrorMessage="1" error="Maximun of 50 Characters" sqref="C53:C54" xr:uid="{37DF0A00-51FD-400D-8E77-6EE6D6007D6F}">
      <formula1>50</formula1>
    </dataValidation>
  </dataValidations>
  <pageMargins left="0.7" right="0.7" top="0.75" bottom="0.75" header="0.3" footer="0.3"/>
  <pageSetup scale="75" fitToHeight="0" orientation="landscape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0E607F0741044E802FCE4AA8809DA0" ma:contentTypeVersion="13" ma:contentTypeDescription="Create a new document." ma:contentTypeScope="" ma:versionID="2f4718f1831a4b5d76dc264ea805e0fd">
  <xsd:schema xmlns:xsd="http://www.w3.org/2001/XMLSchema" xmlns:xs="http://www.w3.org/2001/XMLSchema" xmlns:p="http://schemas.microsoft.com/office/2006/metadata/properties" xmlns:ns2="98509ebc-8f9d-417f-bca8-7071f6ee70ad" xmlns:ns3="bea38d3c-23df-4c9e-99c0-80003a183f25" targetNamespace="http://schemas.microsoft.com/office/2006/metadata/properties" ma:root="true" ma:fieldsID="83d5f820c54024f8a6185eddf945e3b7" ns2:_="" ns3:_="">
    <xsd:import namespace="98509ebc-8f9d-417f-bca8-7071f6ee70ad"/>
    <xsd:import namespace="bea38d3c-23df-4c9e-99c0-80003a183f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09ebc-8f9d-417f-bca8-7071f6ee70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a38d3c-23df-4c9e-99c0-80003a183f2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33158A-9007-4B98-BE01-FD7DA61626E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227EA6B-B6BD-47BC-ADA9-5999160308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91067F-FA4C-4B8A-ACBB-F8F938C975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509ebc-8f9d-417f-bca8-7071f6ee70ad"/>
    <ds:schemaRef ds:uri="bea38d3c-23df-4c9e-99c0-80003a183f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 Northcutt</dc:creator>
  <cp:lastModifiedBy>Verlin L. Keninger</cp:lastModifiedBy>
  <cp:lastPrinted>2026-10-29T16:08:29Z</cp:lastPrinted>
  <dcterms:created xsi:type="dcterms:W3CDTF">2021-02-01T17:39:32Z</dcterms:created>
  <dcterms:modified xsi:type="dcterms:W3CDTF">2026-10-29T18:14:30Z</dcterms:modified>
</cp:coreProperties>
</file>